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List1" sheetId="1" r:id="rId1"/>
    <sheet name="List3" sheetId="2" r:id="rId2"/>
  </sheets>
  <definedNames>
    <definedName name="_xlnm.Print_Area" localSheetId="0">'List1'!$A$1:$G$19</definedName>
  </definedNames>
  <calcPr fullCalcOnLoad="1"/>
</workbook>
</file>

<file path=xl/sharedStrings.xml><?xml version="1.0" encoding="utf-8"?>
<sst xmlns="http://schemas.openxmlformats.org/spreadsheetml/2006/main" count="26" uniqueCount="26">
  <si>
    <t>Druh poskytovanej služby</t>
  </si>
  <si>
    <t>Ekonomicky oprávnené náklady</t>
  </si>
  <si>
    <t>Úhrady od klientov</t>
  </si>
  <si>
    <t>EON na klienta na rok</t>
  </si>
  <si>
    <t>% podiel úhrady na EON</t>
  </si>
  <si>
    <t>DSS ambulantná</t>
  </si>
  <si>
    <t>DSS týždenná</t>
  </si>
  <si>
    <t>DSS celoročná</t>
  </si>
  <si>
    <t>ZPB</t>
  </si>
  <si>
    <t>ŠZ</t>
  </si>
  <si>
    <t>Seniori</t>
  </si>
  <si>
    <t>Rozdiel (dotácia+úhrada) - EON</t>
  </si>
  <si>
    <t>DSS - domov sociálnych služieb</t>
  </si>
  <si>
    <t>ZPB - zariadenie podporovaného bývania</t>
  </si>
  <si>
    <t>ŠZ - špecializované zariadenie</t>
  </si>
  <si>
    <t>EON - ekonomicky oprávnené náklady</t>
  </si>
  <si>
    <t>EON/1 klient/1 mesiac</t>
  </si>
  <si>
    <t>Dotácie (KSK, MPSVaR,Mesto KE)</t>
  </si>
  <si>
    <t>Zverejnené:</t>
  </si>
  <si>
    <t>LUX, n. o., Opatovská 97, 040 01 Košice</t>
  </si>
  <si>
    <t>Prepočítaný počet zamestnancov</t>
  </si>
  <si>
    <t>Počet klientov v registri</t>
  </si>
  <si>
    <t>počet klientov (priemer KSK)</t>
  </si>
  <si>
    <t xml:space="preserve">počet klientov </t>
  </si>
  <si>
    <t>28.2.2022</t>
  </si>
  <si>
    <t>Ekonomicky oprávnené náklady za rok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</si>
</sst>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4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4" fontId="4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33.140625" style="0" customWidth="1"/>
    <col min="2" max="2" width="18.421875" style="0" customWidth="1"/>
    <col min="3" max="3" width="18.00390625" style="0" customWidth="1"/>
    <col min="4" max="4" width="17.421875" style="0" customWidth="1"/>
    <col min="5" max="5" width="16.28125" style="0" customWidth="1"/>
    <col min="6" max="6" width="16.57421875" style="0" customWidth="1"/>
    <col min="7" max="7" width="16.8515625" style="0" customWidth="1"/>
    <col min="8" max="8" width="15.28125" style="0" customWidth="1"/>
    <col min="9" max="9" width="17.7109375" style="0" customWidth="1"/>
    <col min="10" max="13" width="14.7109375" style="0" customWidth="1"/>
  </cols>
  <sheetData>
    <row r="1" spans="1:19" ht="21.75" customHeight="1">
      <c r="A1" s="4" t="s">
        <v>25</v>
      </c>
      <c r="B1" s="1"/>
      <c r="C1" s="1"/>
      <c r="D1" s="30"/>
      <c r="E1" s="30" t="s">
        <v>19</v>
      </c>
      <c r="F1" s="29"/>
      <c r="G1" s="29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9:19" ht="21.75" customHeight="1" thickBot="1"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1.75" customHeight="1" thickBot="1">
      <c r="A3" s="10" t="s">
        <v>0</v>
      </c>
      <c r="B3" s="7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43" t="s">
        <v>10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1.75" customHeight="1">
      <c r="A4" s="11" t="s">
        <v>1</v>
      </c>
      <c r="B4" s="37">
        <v>205201.93</v>
      </c>
      <c r="C4" s="38">
        <v>112779.69</v>
      </c>
      <c r="D4" s="38">
        <v>1058479.17</v>
      </c>
      <c r="E4" s="38">
        <v>157926.99</v>
      </c>
      <c r="F4" s="38">
        <v>609632.79</v>
      </c>
      <c r="G4" s="39">
        <v>502945.2</v>
      </c>
      <c r="H4" s="42"/>
      <c r="I4" s="36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21.75" customHeight="1">
      <c r="A5" s="12" t="s">
        <v>17</v>
      </c>
      <c r="B5" s="8">
        <v>191072.03</v>
      </c>
      <c r="C5" s="3">
        <v>99783.12</v>
      </c>
      <c r="D5" s="3">
        <v>769791.58</v>
      </c>
      <c r="E5" s="3">
        <v>107072.16</v>
      </c>
      <c r="F5" s="3">
        <v>439305.94</v>
      </c>
      <c r="G5" s="5">
        <v>295140</v>
      </c>
      <c r="H5" s="42"/>
      <c r="I5" s="22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21.75" customHeight="1">
      <c r="A6" s="12" t="s">
        <v>2</v>
      </c>
      <c r="B6" s="8">
        <v>5068.08</v>
      </c>
      <c r="C6" s="3">
        <v>8016.16</v>
      </c>
      <c r="D6" s="3">
        <v>241944.65</v>
      </c>
      <c r="E6" s="3">
        <v>43880.7</v>
      </c>
      <c r="F6" s="3">
        <v>143405.18</v>
      </c>
      <c r="G6" s="5">
        <v>185594.9</v>
      </c>
      <c r="H6" s="42"/>
      <c r="I6" s="22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.75" customHeight="1">
      <c r="A7" s="13" t="s">
        <v>11</v>
      </c>
      <c r="B7" s="9">
        <f aca="true" t="shared" si="0" ref="B7:G7">B5+B6-B4</f>
        <v>-9061.820000000007</v>
      </c>
      <c r="C7" s="9">
        <f t="shared" si="0"/>
        <v>-4980.4100000000035</v>
      </c>
      <c r="D7" s="9">
        <f t="shared" si="0"/>
        <v>-46742.939999999944</v>
      </c>
      <c r="E7" s="9">
        <f t="shared" si="0"/>
        <v>-6974.130000000005</v>
      </c>
      <c r="F7" s="9">
        <f t="shared" si="0"/>
        <v>-26921.670000000042</v>
      </c>
      <c r="G7" s="31">
        <f t="shared" si="0"/>
        <v>-22210.29999999999</v>
      </c>
      <c r="H7" s="42"/>
      <c r="I7" s="22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21.75" customHeight="1">
      <c r="A8" s="12" t="s">
        <v>22</v>
      </c>
      <c r="B8" s="8">
        <v>27.71</v>
      </c>
      <c r="C8" s="3">
        <v>11</v>
      </c>
      <c r="D8" s="3">
        <v>79.15</v>
      </c>
      <c r="E8" s="3">
        <v>20</v>
      </c>
      <c r="F8" s="3">
        <v>33.76</v>
      </c>
      <c r="G8" s="5">
        <v>40</v>
      </c>
      <c r="H8" s="42"/>
      <c r="I8" s="40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21.75" customHeight="1">
      <c r="A9" s="12" t="s">
        <v>23</v>
      </c>
      <c r="B9" s="8">
        <v>30</v>
      </c>
      <c r="C9" s="8">
        <v>12</v>
      </c>
      <c r="D9" s="8">
        <v>80</v>
      </c>
      <c r="E9" s="8">
        <v>20</v>
      </c>
      <c r="F9" s="8">
        <v>38</v>
      </c>
      <c r="G9" s="5">
        <v>40</v>
      </c>
      <c r="H9" s="42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.75" customHeight="1">
      <c r="A10" s="12" t="s">
        <v>3</v>
      </c>
      <c r="B10" s="8">
        <f aca="true" t="shared" si="1" ref="B10:G10">B4/B9</f>
        <v>6840.064333333333</v>
      </c>
      <c r="C10" s="8">
        <f t="shared" si="1"/>
        <v>9398.3075</v>
      </c>
      <c r="D10" s="8">
        <f t="shared" si="1"/>
        <v>13230.989624999998</v>
      </c>
      <c r="E10" s="8">
        <f t="shared" si="1"/>
        <v>7896.349499999999</v>
      </c>
      <c r="F10" s="8">
        <f t="shared" si="1"/>
        <v>16042.968157894738</v>
      </c>
      <c r="G10" s="5">
        <f t="shared" si="1"/>
        <v>12573.630000000001</v>
      </c>
      <c r="H10" s="42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.75" customHeight="1" thickBot="1">
      <c r="A11" s="17" t="s">
        <v>4</v>
      </c>
      <c r="B11" s="18">
        <f aca="true" t="shared" si="2" ref="B11:G11">B6/B4%</f>
        <v>2.4698013317905927</v>
      </c>
      <c r="C11" s="19">
        <f t="shared" si="2"/>
        <v>7.107804605598756</v>
      </c>
      <c r="D11" s="19">
        <f t="shared" si="2"/>
        <v>22.857762047409963</v>
      </c>
      <c r="E11" s="19">
        <f t="shared" si="2"/>
        <v>27.7854342693418</v>
      </c>
      <c r="F11" s="19">
        <f t="shared" si="2"/>
        <v>23.52320648631777</v>
      </c>
      <c r="G11" s="20">
        <f t="shared" si="2"/>
        <v>36.90161472860264</v>
      </c>
      <c r="H11" s="42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9.5" customHeight="1" thickBot="1">
      <c r="A12" s="32" t="s">
        <v>16</v>
      </c>
      <c r="B12" s="33">
        <f aca="true" t="shared" si="3" ref="B12:G12">B10/12</f>
        <v>570.005361111111</v>
      </c>
      <c r="C12" s="34">
        <f t="shared" si="3"/>
        <v>783.1922916666667</v>
      </c>
      <c r="D12" s="34">
        <f t="shared" si="3"/>
        <v>1102.5824687499999</v>
      </c>
      <c r="E12" s="34">
        <f t="shared" si="3"/>
        <v>658.0291249999999</v>
      </c>
      <c r="F12" s="34">
        <f t="shared" si="3"/>
        <v>1336.914013157895</v>
      </c>
      <c r="G12" s="35">
        <f t="shared" si="3"/>
        <v>1047.8025</v>
      </c>
      <c r="H12" s="42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19.5" customHeight="1" thickBot="1">
      <c r="A13" s="10" t="s">
        <v>20</v>
      </c>
      <c r="B13" s="44">
        <v>13.4</v>
      </c>
      <c r="C13" s="45">
        <v>7.3</v>
      </c>
      <c r="D13" s="45">
        <v>45.2</v>
      </c>
      <c r="E13" s="45">
        <v>8.7</v>
      </c>
      <c r="F13" s="45">
        <v>26.7</v>
      </c>
      <c r="G13" s="46">
        <v>19.1</v>
      </c>
      <c r="H13" s="42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9.5" customHeight="1">
      <c r="A14" s="41" t="s">
        <v>21</v>
      </c>
      <c r="B14" s="38">
        <v>30</v>
      </c>
      <c r="C14" s="38">
        <v>12</v>
      </c>
      <c r="D14" s="38">
        <v>80</v>
      </c>
      <c r="E14" s="38">
        <v>20</v>
      </c>
      <c r="F14" s="38">
        <v>38</v>
      </c>
      <c r="G14" s="38">
        <v>40</v>
      </c>
      <c r="H14" s="42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9.5" customHeight="1">
      <c r="A15" s="21"/>
      <c r="B15" s="22"/>
      <c r="C15" s="22"/>
      <c r="D15" s="22"/>
      <c r="E15" s="22"/>
      <c r="F15" s="22"/>
      <c r="G15" s="22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2.75" customHeight="1">
      <c r="A16" s="14" t="s">
        <v>15</v>
      </c>
      <c r="B16" s="15"/>
      <c r="C16" s="2"/>
      <c r="D16" s="2"/>
      <c r="E16" s="28" t="s">
        <v>18</v>
      </c>
      <c r="F16" s="2" t="s">
        <v>24</v>
      </c>
      <c r="G16" s="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2.75" customHeight="1">
      <c r="A17" s="14" t="s">
        <v>12</v>
      </c>
      <c r="B17" s="16"/>
      <c r="G17" s="2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2.75" customHeight="1">
      <c r="A18" s="14" t="s">
        <v>13</v>
      </c>
      <c r="B18" s="1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2.75" customHeight="1">
      <c r="A19" s="14" t="s">
        <v>14</v>
      </c>
      <c r="B19" s="1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2.75" customHeight="1">
      <c r="A20" s="23"/>
      <c r="B20" s="24"/>
      <c r="C20" s="25"/>
      <c r="D20" s="25"/>
      <c r="E20" s="25"/>
      <c r="F20" s="25"/>
      <c r="G20" s="25"/>
      <c r="H20" s="26"/>
      <c r="I20" s="25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8" ht="19.5" customHeight="1">
      <c r="A21" s="27"/>
      <c r="B21" s="22"/>
      <c r="C21" s="22"/>
      <c r="D21" s="22"/>
      <c r="E21" s="22"/>
      <c r="F21" s="22"/>
      <c r="G21" s="22"/>
      <c r="H21" s="22"/>
      <c r="I21" s="22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9.5" customHeight="1">
      <c r="A22" s="27"/>
      <c r="B22" s="22"/>
      <c r="C22" s="22"/>
      <c r="D22" s="22"/>
      <c r="E22" s="22"/>
      <c r="F22" s="22"/>
      <c r="G22" s="22"/>
      <c r="H22" s="22"/>
      <c r="I22" s="22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9.5" customHeight="1">
      <c r="A23" s="27"/>
      <c r="B23" s="22"/>
      <c r="C23" s="22"/>
      <c r="D23" s="22"/>
      <c r="E23" s="22"/>
      <c r="F23" s="22"/>
      <c r="G23" s="22"/>
      <c r="H23" s="22"/>
      <c r="I23" s="22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9.5" customHeight="1">
      <c r="A24" s="27"/>
      <c r="B24" s="22"/>
      <c r="C24" s="22"/>
      <c r="D24" s="22"/>
      <c r="E24" s="22"/>
      <c r="F24" s="22"/>
      <c r="G24" s="22"/>
      <c r="H24" s="22"/>
      <c r="I24" s="22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9.5" customHeight="1">
      <c r="A25" s="27"/>
      <c r="B25" s="22"/>
      <c r="C25" s="22"/>
      <c r="D25" s="22"/>
      <c r="E25" s="22"/>
      <c r="F25" s="22"/>
      <c r="G25" s="22"/>
      <c r="H25" s="22"/>
      <c r="I25" s="22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9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9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9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9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9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9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9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9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9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9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9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9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6:18" ht="12.75"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6:18" ht="12.75"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6:18" ht="12.75"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</sheetData>
  <printOptions/>
  <pageMargins left="0.86" right="0.2" top="1.47" bottom="0.16" header="0.17" footer="0.1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UCTOV</dc:creator>
  <cp:keywords/>
  <dc:description/>
  <cp:lastModifiedBy>UCTOV</cp:lastModifiedBy>
  <cp:lastPrinted>2022-02-23T10:09:48Z</cp:lastPrinted>
  <dcterms:created xsi:type="dcterms:W3CDTF">2017-02-24T07:43:19Z</dcterms:created>
  <dcterms:modified xsi:type="dcterms:W3CDTF">2022-02-23T10:10:32Z</dcterms:modified>
  <cp:category/>
  <cp:version/>
  <cp:contentType/>
  <cp:contentStatus/>
</cp:coreProperties>
</file>